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/>
  <c r="G184"/>
  <c r="G195" s="1"/>
  <c r="F184"/>
  <c r="F195" s="1"/>
  <c r="B176"/>
  <c r="A176"/>
  <c r="L175"/>
  <c r="J175"/>
  <c r="I175"/>
  <c r="H175"/>
  <c r="G175"/>
  <c r="F175"/>
  <c r="F176"/>
  <c r="B166"/>
  <c r="A166"/>
  <c r="L165"/>
  <c r="L176" s="1"/>
  <c r="J165"/>
  <c r="J176" s="1"/>
  <c r="I165"/>
  <c r="I176" s="1"/>
  <c r="H165"/>
  <c r="H176"/>
  <c r="G165"/>
  <c r="G176" s="1"/>
  <c r="F165"/>
  <c r="B157"/>
  <c r="A157"/>
  <c r="L156"/>
  <c r="J156"/>
  <c r="I156"/>
  <c r="I157"/>
  <c r="H156"/>
  <c r="G156"/>
  <c r="F156"/>
  <c r="B147"/>
  <c r="A147"/>
  <c r="L146"/>
  <c r="L157"/>
  <c r="J146"/>
  <c r="J157" s="1"/>
  <c r="I146"/>
  <c r="H146"/>
  <c r="H157" s="1"/>
  <c r="G146"/>
  <c r="G157"/>
  <c r="F146"/>
  <c r="F157"/>
  <c r="B138"/>
  <c r="A138"/>
  <c r="L137"/>
  <c r="J137"/>
  <c r="I137"/>
  <c r="H137"/>
  <c r="H138" s="1"/>
  <c r="G137"/>
  <c r="F137"/>
  <c r="B128"/>
  <c r="A128"/>
  <c r="L127"/>
  <c r="L138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G119" s="1"/>
  <c r="F118"/>
  <c r="B109"/>
  <c r="A109"/>
  <c r="L108"/>
  <c r="L119" s="1"/>
  <c r="J108"/>
  <c r="J119" s="1"/>
  <c r="I108"/>
  <c r="I119" s="1"/>
  <c r="H108"/>
  <c r="H119"/>
  <c r="G108"/>
  <c r="F108"/>
  <c r="F119" s="1"/>
  <c r="B100"/>
  <c r="A100"/>
  <c r="L99"/>
  <c r="J99"/>
  <c r="I99"/>
  <c r="H99"/>
  <c r="G99"/>
  <c r="F99"/>
  <c r="F100"/>
  <c r="B90"/>
  <c r="A90"/>
  <c r="L89"/>
  <c r="L100" s="1"/>
  <c r="J89"/>
  <c r="J100" s="1"/>
  <c r="I89"/>
  <c r="I100" s="1"/>
  <c r="H89"/>
  <c r="H100"/>
  <c r="G89"/>
  <c r="G100" s="1"/>
  <c r="F89"/>
  <c r="B81"/>
  <c r="A81"/>
  <c r="L80"/>
  <c r="J80"/>
  <c r="I80"/>
  <c r="I81"/>
  <c r="H80"/>
  <c r="G80"/>
  <c r="F80"/>
  <c r="B71"/>
  <c r="A71"/>
  <c r="L70"/>
  <c r="L81"/>
  <c r="J70"/>
  <c r="J81" s="1"/>
  <c r="I70"/>
  <c r="H70"/>
  <c r="H81" s="1"/>
  <c r="G70"/>
  <c r="G81"/>
  <c r="F70"/>
  <c r="F81"/>
  <c r="B62"/>
  <c r="A62"/>
  <c r="L61"/>
  <c r="J61"/>
  <c r="I61"/>
  <c r="H61"/>
  <c r="H62" s="1"/>
  <c r="G61"/>
  <c r="F61"/>
  <c r="B52"/>
  <c r="A52"/>
  <c r="L51"/>
  <c r="L62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/>
  <c r="G32"/>
  <c r="G43" s="1"/>
  <c r="G196" s="1"/>
  <c r="F32"/>
  <c r="F43" s="1"/>
  <c r="B24"/>
  <c r="A24"/>
  <c r="L23"/>
  <c r="J23"/>
  <c r="I23"/>
  <c r="H23"/>
  <c r="G23"/>
  <c r="F23"/>
  <c r="B14"/>
  <c r="A14"/>
  <c r="L13"/>
  <c r="L24"/>
  <c r="L196" s="1"/>
  <c r="J13"/>
  <c r="J24" s="1"/>
  <c r="J196" s="1"/>
  <c r="I13"/>
  <c r="I24" s="1"/>
  <c r="I196" s="1"/>
  <c r="H13"/>
  <c r="H24" s="1"/>
  <c r="H196" s="1"/>
  <c r="G13"/>
  <c r="G24"/>
  <c r="F13"/>
  <c r="F24" s="1"/>
  <c r="L43"/>
  <c r="F196" l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<sst xmlns="http://schemas.openxmlformats.org/spreadsheetml/2006/main" count="254" uniqueCount="81">
  <si>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</si>
  <si>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</si>
  <si>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</si>
  <si>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</si>
  <si>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</si>
  <si>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</si>
  <si>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</si>
  <si>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</si>
  <si>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</si>
  <si>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</si>
  <si>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</si>
  <si>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</si>
  <si>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</si>
  <si>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</si>
  <si>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</si>
  <si>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</si>
  <si>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</si>
  <si>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</si>
  <si>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</si>
  <si>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</si>
  <si>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</si>
  <si>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</si>
  <si>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</si>
  <si>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</si>
  <si>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</si>
  <si>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</si>
  <si>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</si>
  <si>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</si>
  <si>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</si>
  <si>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</si>
  <si>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</si>
  <si>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</si>
  <si>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</si>
  <si>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</si>
  <si>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</si>
  <si>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</si>
  <si>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</si>
  <si>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</si>
  <si>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</si>
  <si>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</t>
  </si>
  <si>
    <t>овощи</t>
  </si>
  <si>
    <t>сосиски</t>
  </si>
  <si>
    <t>рыба</t>
  </si>
  <si>
    <t>сыр</t>
  </si>
  <si>
    <t>сдоба</t>
  </si>
  <si>
    <t>гуляш</t>
  </si>
  <si>
    <t>оладьи</t>
  </si>
  <si>
    <t>котлета</t>
  </si>
  <si>
    <t>Тефтели из мяса говядины</t>
  </si>
  <si>
    <t>Чай с сахаром</t>
  </si>
  <si>
    <t>Хлеб пшеничный</t>
  </si>
  <si>
    <t>Макароны отварные</t>
  </si>
  <si>
    <t>Суп гороховый</t>
  </si>
  <si>
    <t>Суп харчо</t>
  </si>
  <si>
    <t>Суп с клецками</t>
  </si>
  <si>
    <t>Какао</t>
  </si>
  <si>
    <t>Суп щи со сметаной</t>
  </si>
  <si>
    <t>Суп рисовый</t>
  </si>
  <si>
    <t>Кисель</t>
  </si>
  <si>
    <t>Суп борщ со сметаной</t>
  </si>
  <si>
    <t>Рис отварной</t>
  </si>
  <si>
    <t>Суп свекольник со сметаной</t>
  </si>
  <si>
    <t>508/3</t>
  </si>
  <si>
    <t>МБОУ "Первомайская ООШ"</t>
  </si>
  <si>
    <t>Суп рассольник</t>
  </si>
  <si>
    <t>Рыба тушеная с овощами</t>
  </si>
  <si>
    <t>Суп уха из консервы "сайра"</t>
  </si>
  <si>
    <t xml:space="preserve">Чай </t>
  </si>
  <si>
    <t>Компот из сухофруктов</t>
  </si>
  <si>
    <t>Овощное рагу с мясом говядины</t>
  </si>
  <si>
    <t>Гороховое пюре</t>
  </si>
  <si>
    <t>Гречка с подливом</t>
  </si>
  <si>
    <t>Биточек мясной с соусом</t>
  </si>
  <si>
    <t>Котлета мясная с соусом</t>
  </si>
  <si>
    <t xml:space="preserve"> Гарнир ячневый</t>
  </si>
  <si>
    <t>Картофельное пюре с соусом</t>
  </si>
  <si>
    <t>Бедро куриное отварное с соусом томатным</t>
  </si>
  <si>
    <t>Гарнир пшенный</t>
  </si>
  <si>
    <t>Гарнир перловый</t>
  </si>
  <si>
    <t>директор</t>
  </si>
  <si>
    <t>Ситник Ю.Ю.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</si>
</sst>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63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41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39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40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66</v>
      </c>
      <c r="F15" s="43">
        <v>250</v>
      </c>
      <c r="G15" s="43">
        <v>5</v>
      </c>
      <c r="H15" s="43">
        <v>11</v>
      </c>
      <c r="I15" s="43">
        <v>42</v>
      </c>
      <c r="J15" s="43">
        <v>554</v>
      </c>
      <c r="K15" s="44">
        <v>826</v>
      </c>
      <c r="L15" s="43">
        <v>20.5</v>
      </c>
    </row>
    <row r="16" spans="1:12" ht="15.75" thickBot="1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</v>
      </c>
      <c r="H16" s="43">
        <v>5</v>
      </c>
      <c r="I16" s="43">
        <v>4</v>
      </c>
      <c r="J16" s="43">
        <v>98</v>
      </c>
      <c r="K16" s="44">
        <v>279</v>
      </c>
      <c r="L16" s="43">
        <v>35.5</v>
      </c>
    </row>
    <row r="17" spans="1:12" ht="15">
      <c r="A17" s="23"/>
      <c r="B17" s="15"/>
      <c r="C17" s="11"/>
      <c r="D17" s="7" t="s">
        <v>29</v>
      </c>
      <c r="E17" s="42" t="s">
        <v>71</v>
      </c>
      <c r="F17" s="40">
        <v>200</v>
      </c>
      <c r="G17" s="40">
        <v>14</v>
      </c>
      <c r="H17" s="40">
        <v>13</v>
      </c>
      <c r="I17" s="40">
        <v>79</v>
      </c>
      <c r="J17" s="40">
        <v>259</v>
      </c>
      <c r="K17" s="41">
        <v>302</v>
      </c>
      <c r="L17" s="43">
        <v>15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62</v>
      </c>
      <c r="K18" s="44">
        <v>375</v>
      </c>
      <c r="L18" s="43">
        <v>4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3</v>
      </c>
      <c r="H19" s="43">
        <v>0</v>
      </c>
      <c r="I19" s="43">
        <v>19</v>
      </c>
      <c r="J19" s="43">
        <v>94</v>
      </c>
      <c r="K19" s="44">
        <v>1</v>
      </c>
      <c r="L19" s="43">
        <v>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33</v>
      </c>
      <c r="H23" s="19">
        <f>SUM(H14:H22)</f>
        <v>29</v>
      </c>
      <c r="I23" s="19">
        <f>SUM(I14:I22)</f>
        <v>159</v>
      </c>
      <c r="J23" s="19">
        <f>SUM(J14:J22)</f>
        <v>1067</v>
      </c>
      <c r="K23" s="25"/>
      <c r="L23" s="19">
        <f>SUM(L14:L22)</f>
        <v>77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780</v>
      </c>
      <c r="G24" s="32">
        <f>G13+G23</f>
        <v>33</v>
      </c>
      <c r="H24" s="32">
        <f>H13+H23</f>
        <v>29</v>
      </c>
      <c r="I24" s="32">
        <f>I13+I23</f>
        <v>159</v>
      </c>
      <c r="J24" s="32">
        <f>J13+J23</f>
        <v>1067</v>
      </c>
      <c r="K24" s="32"/>
      <c r="L24" s="32">
        <f>L13+L23</f>
        <v>77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40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2</v>
      </c>
      <c r="H34" s="43">
        <v>1</v>
      </c>
      <c r="I34" s="43">
        <v>12</v>
      </c>
      <c r="J34" s="43">
        <v>132</v>
      </c>
      <c r="K34" s="44">
        <v>96</v>
      </c>
      <c r="L34" s="43">
        <v>15</v>
      </c>
    </row>
    <row r="35" spans="1:12" ht="15">
      <c r="A35" s="14"/>
      <c r="B35" s="15"/>
      <c r="C35" s="11"/>
      <c r="D35" s="7" t="s">
        <v>28</v>
      </c>
      <c r="E35" s="39" t="s">
        <v>72</v>
      </c>
      <c r="F35" s="40">
        <v>90</v>
      </c>
      <c r="G35" s="43">
        <v>12</v>
      </c>
      <c r="H35" s="43">
        <v>18</v>
      </c>
      <c r="I35" s="43">
        <v>20</v>
      </c>
      <c r="J35" s="43">
        <v>293</v>
      </c>
      <c r="K35" s="41">
        <v>268</v>
      </c>
      <c r="L35" s="43">
        <v>39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170</v>
      </c>
      <c r="G36" s="43">
        <v>5</v>
      </c>
      <c r="H36" s="43">
        <v>6</v>
      </c>
      <c r="I36" s="43">
        <v>35</v>
      </c>
      <c r="J36" s="43">
        <v>220</v>
      </c>
      <c r="K36" s="44">
        <v>309</v>
      </c>
      <c r="L36" s="43">
        <v>15</v>
      </c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</v>
      </c>
      <c r="H37" s="43">
        <v>0</v>
      </c>
      <c r="I37" s="43">
        <v>15</v>
      </c>
      <c r="J37" s="43">
        <v>62</v>
      </c>
      <c r="K37" s="44">
        <v>375</v>
      </c>
      <c r="L37" s="43">
        <v>4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3</v>
      </c>
      <c r="H38" s="43">
        <v>0</v>
      </c>
      <c r="I38" s="43">
        <v>19</v>
      </c>
      <c r="J38" s="43">
        <v>94</v>
      </c>
      <c r="K38" s="44">
        <v>1</v>
      </c>
      <c r="L38" s="43">
        <v>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22</v>
      </c>
      <c r="H42" s="19">
        <f>SUM(H33:H41)</f>
        <v>25</v>
      </c>
      <c r="I42" s="19">
        <f>SUM(I33:I41)</f>
        <v>101</v>
      </c>
      <c r="J42" s="19">
        <f>SUM(J33:J41)</f>
        <v>801</v>
      </c>
      <c r="K42" s="25"/>
      <c r="L42" s="19">
        <f>SUM(L33:L41)</f>
        <v>75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750</v>
      </c>
      <c r="G43" s="32">
        <f>G32+G42</f>
        <v>22</v>
      </c>
      <c r="H43" s="32">
        <f>H32+H42</f>
        <v>25</v>
      </c>
      <c r="I43" s="32">
        <f>I32+I42</f>
        <v>101</v>
      </c>
      <c r="J43" s="32">
        <f>J32+J42</f>
        <v>801</v>
      </c>
      <c r="K43" s="32"/>
      <c r="L43" s="32">
        <f>L32+L42</f>
        <v>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40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8</v>
      </c>
      <c r="H53" s="43">
        <v>4</v>
      </c>
      <c r="I53" s="43">
        <v>22</v>
      </c>
      <c r="J53" s="43">
        <v>150</v>
      </c>
      <c r="K53" s="44">
        <v>102</v>
      </c>
      <c r="L53" s="43">
        <v>15</v>
      </c>
    </row>
    <row r="54" spans="1:12" ht="15.75" thickBot="1">
      <c r="A54" s="23"/>
      <c r="B54" s="15"/>
      <c r="C54" s="11"/>
      <c r="D54" s="7" t="s">
        <v>28</v>
      </c>
      <c r="E54" s="39" t="s">
        <v>73</v>
      </c>
      <c r="F54" s="40">
        <v>90</v>
      </c>
      <c r="G54" s="43">
        <v>12</v>
      </c>
      <c r="H54" s="43">
        <v>18</v>
      </c>
      <c r="I54" s="43">
        <v>20</v>
      </c>
      <c r="J54" s="43">
        <v>293</v>
      </c>
      <c r="K54" s="44">
        <v>279</v>
      </c>
      <c r="L54" s="43">
        <v>39</v>
      </c>
    </row>
    <row r="55" spans="1:12" ht="15">
      <c r="A55" s="23"/>
      <c r="B55" s="15"/>
      <c r="C55" s="11"/>
      <c r="D55" s="7" t="s">
        <v>29</v>
      </c>
      <c r="E55" s="39" t="s">
        <v>74</v>
      </c>
      <c r="F55" s="40">
        <v>170</v>
      </c>
      <c r="G55" s="40">
        <v>2</v>
      </c>
      <c r="H55" s="40">
        <v>0</v>
      </c>
      <c r="I55" s="40">
        <v>13</v>
      </c>
      <c r="J55" s="40">
        <v>61</v>
      </c>
      <c r="K55" s="44">
        <v>182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2</v>
      </c>
      <c r="H56" s="43">
        <v>0</v>
      </c>
      <c r="I56" s="43">
        <v>66</v>
      </c>
      <c r="J56" s="43">
        <v>282</v>
      </c>
      <c r="K56" s="44">
        <v>349</v>
      </c>
      <c r="L56" s="43">
        <v>7</v>
      </c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3</v>
      </c>
      <c r="H57" s="43">
        <v>0</v>
      </c>
      <c r="I57" s="43">
        <v>19</v>
      </c>
      <c r="J57" s="43">
        <v>94</v>
      </c>
      <c r="K57" s="44">
        <v>1</v>
      </c>
      <c r="L57" s="43">
        <v>2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27</v>
      </c>
      <c r="H61" s="19">
        <f>SUM(H52:H60)</f>
        <v>22</v>
      </c>
      <c r="I61" s="19">
        <f>SUM(I52:I60)</f>
        <v>140</v>
      </c>
      <c r="J61" s="19">
        <f>SUM(J52:J60)</f>
        <v>880</v>
      </c>
      <c r="K61" s="25"/>
      <c r="L61" s="19">
        <f>SUM(L52:L60)</f>
        <v>75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750</v>
      </c>
      <c r="G62" s="32">
        <f>G51+G61</f>
        <v>27</v>
      </c>
      <c r="H62" s="32">
        <f>H51+H61</f>
        <v>22</v>
      </c>
      <c r="I62" s="32">
        <f>I51+I61</f>
        <v>140</v>
      </c>
      <c r="J62" s="32">
        <f>J51+J61</f>
        <v>880</v>
      </c>
      <c r="K62" s="32"/>
      <c r="L62" s="32">
        <f>L51+L61</f>
        <v>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6</v>
      </c>
      <c r="H72" s="43">
        <v>5</v>
      </c>
      <c r="I72" s="43">
        <v>11</v>
      </c>
      <c r="J72" s="43">
        <v>196</v>
      </c>
      <c r="K72" s="44">
        <v>11</v>
      </c>
      <c r="L72" s="43">
        <v>25</v>
      </c>
    </row>
    <row r="73" spans="1:12" ht="15.75" thickBot="1">
      <c r="A73" s="23"/>
      <c r="B73" s="15"/>
      <c r="C73" s="11"/>
      <c r="D73" s="7" t="s">
        <v>28</v>
      </c>
      <c r="E73" s="42" t="s">
        <v>48</v>
      </c>
      <c r="F73" s="43">
        <v>90</v>
      </c>
      <c r="G73" s="43">
        <v>11</v>
      </c>
      <c r="H73" s="43">
        <v>5</v>
      </c>
      <c r="I73" s="43">
        <v>4</v>
      </c>
      <c r="J73" s="43">
        <v>161</v>
      </c>
      <c r="K73" s="44">
        <v>279</v>
      </c>
      <c r="L73" s="43">
        <v>35.5</v>
      </c>
    </row>
    <row r="74" spans="1:12" ht="15">
      <c r="A74" s="23"/>
      <c r="B74" s="15"/>
      <c r="C74" s="11"/>
      <c r="D74" s="7" t="s">
        <v>29</v>
      </c>
      <c r="E74" s="39" t="s">
        <v>75</v>
      </c>
      <c r="F74" s="43">
        <v>200</v>
      </c>
      <c r="G74" s="43">
        <v>5</v>
      </c>
      <c r="H74" s="43">
        <v>11</v>
      </c>
      <c r="I74" s="43">
        <v>40</v>
      </c>
      <c r="J74" s="43">
        <v>288</v>
      </c>
      <c r="K74" s="44">
        <v>312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15</v>
      </c>
      <c r="J75" s="43">
        <v>62</v>
      </c>
      <c r="K75" s="44">
        <v>375</v>
      </c>
      <c r="L75" s="43">
        <v>4</v>
      </c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3</v>
      </c>
      <c r="H76" s="43">
        <v>0</v>
      </c>
      <c r="I76" s="43">
        <v>19</v>
      </c>
      <c r="J76" s="43">
        <v>94</v>
      </c>
      <c r="K76" s="44">
        <v>1</v>
      </c>
      <c r="L76" s="43">
        <v>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25</v>
      </c>
      <c r="H80" s="19">
        <f>SUM(H71:H79)</f>
        <v>21</v>
      </c>
      <c r="I80" s="19">
        <f>SUM(I71:I79)</f>
        <v>89</v>
      </c>
      <c r="J80" s="19">
        <f>SUM(J71:J79)</f>
        <v>801</v>
      </c>
      <c r="K80" s="25"/>
      <c r="L80" s="19">
        <f>SUM(L71:L79)</f>
        <v>81.5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780</v>
      </c>
      <c r="G81" s="32">
        <f>G70+G80</f>
        <v>25</v>
      </c>
      <c r="H81" s="32">
        <f>H70+H80</f>
        <v>21</v>
      </c>
      <c r="I81" s="32">
        <f>I70+I80</f>
        <v>89</v>
      </c>
      <c r="J81" s="32">
        <f>J70+J80</f>
        <v>801</v>
      </c>
      <c r="K81" s="32"/>
      <c r="L81" s="32">
        <f>L70+L80</f>
        <v>81.5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 t="s">
        <v>42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40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51" t="s">
        <v>31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54</v>
      </c>
      <c r="F91" s="43">
        <v>250</v>
      </c>
      <c r="G91" s="43">
        <v>5</v>
      </c>
      <c r="H91" s="43">
        <v>6</v>
      </c>
      <c r="I91" s="43">
        <v>27</v>
      </c>
      <c r="J91" s="43">
        <v>184</v>
      </c>
      <c r="K91" s="44">
        <v>108</v>
      </c>
      <c r="L91" s="43">
        <v>10</v>
      </c>
    </row>
    <row r="92" spans="1:12" ht="15.75" thickBot="1">
      <c r="A92" s="23"/>
      <c r="B92" s="15"/>
      <c r="C92" s="11"/>
      <c r="D92" s="7" t="s">
        <v>28</v>
      </c>
      <c r="E92" s="42" t="s">
        <v>76</v>
      </c>
      <c r="F92" s="43">
        <v>150</v>
      </c>
      <c r="G92" s="43">
        <v>26</v>
      </c>
      <c r="H92" s="43">
        <v>6</v>
      </c>
      <c r="I92" s="43">
        <v>10</v>
      </c>
      <c r="J92" s="43">
        <v>256</v>
      </c>
      <c r="K92" s="44">
        <v>290</v>
      </c>
      <c r="L92" s="43">
        <v>38.5</v>
      </c>
    </row>
    <row r="93" spans="1:12" ht="1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2</v>
      </c>
      <c r="H93" s="43">
        <v>0</v>
      </c>
      <c r="I93" s="43">
        <v>10</v>
      </c>
      <c r="J93" s="43">
        <v>148</v>
      </c>
      <c r="K93" s="41">
        <v>200</v>
      </c>
      <c r="L93" s="43">
        <v>12</v>
      </c>
    </row>
    <row r="94" spans="1:12" ht="1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3</v>
      </c>
      <c r="H94" s="43">
        <v>3</v>
      </c>
      <c r="I94" s="43">
        <v>20</v>
      </c>
      <c r="J94" s="43">
        <v>128</v>
      </c>
      <c r="K94" s="44">
        <v>382</v>
      </c>
      <c r="L94" s="43">
        <v>13</v>
      </c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3</v>
      </c>
      <c r="H95" s="43">
        <v>0</v>
      </c>
      <c r="I95" s="43">
        <v>19</v>
      </c>
      <c r="J95" s="43">
        <v>94</v>
      </c>
      <c r="K95" s="44">
        <v>1</v>
      </c>
      <c r="L95" s="43">
        <v>2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>SUM(G90:G98)</f>
        <v>39</v>
      </c>
      <c r="H99" s="19">
        <f>SUM(H90:H98)</f>
        <v>15</v>
      </c>
      <c r="I99" s="19">
        <f>SUM(I90:I98)</f>
        <v>86</v>
      </c>
      <c r="J99" s="19">
        <f>SUM(J90:J98)</f>
        <v>810</v>
      </c>
      <c r="K99" s="25"/>
      <c r="L99" s="19">
        <f>SUM(L90:L98)</f>
        <v>75.5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790</v>
      </c>
      <c r="G100" s="32">
        <f>G89+G99</f>
        <v>39</v>
      </c>
      <c r="H100" s="32">
        <f>H89+H99</f>
        <v>15</v>
      </c>
      <c r="I100" s="32">
        <f>I89+I99</f>
        <v>86</v>
      </c>
      <c r="J100" s="32">
        <f>J89+J99</f>
        <v>810</v>
      </c>
      <c r="K100" s="32"/>
      <c r="L100" s="32">
        <f>L89+L99</f>
        <v>75.5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 t="s">
        <v>43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7</v>
      </c>
      <c r="H110" s="43">
        <v>3</v>
      </c>
      <c r="I110" s="43">
        <v>4</v>
      </c>
      <c r="J110" s="43">
        <v>93</v>
      </c>
      <c r="K110" s="44">
        <v>88</v>
      </c>
      <c r="L110" s="43">
        <v>15</v>
      </c>
    </row>
    <row r="111" spans="1:12" ht="15">
      <c r="A111" s="23"/>
      <c r="B111" s="15"/>
      <c r="C111" s="11"/>
      <c r="D111" s="7" t="s">
        <v>28</v>
      </c>
      <c r="E111" s="39" t="s">
        <v>72</v>
      </c>
      <c r="F111" s="40">
        <v>90</v>
      </c>
      <c r="G111" s="43">
        <v>12</v>
      </c>
      <c r="H111" s="43">
        <v>18</v>
      </c>
      <c r="I111" s="43">
        <v>20</v>
      </c>
      <c r="J111" s="43">
        <v>293</v>
      </c>
      <c r="K111" s="41">
        <v>268</v>
      </c>
      <c r="L111" s="43">
        <v>39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170</v>
      </c>
      <c r="G112" s="43">
        <v>16</v>
      </c>
      <c r="H112" s="43">
        <v>2</v>
      </c>
      <c r="I112" s="43">
        <v>114</v>
      </c>
      <c r="J112" s="43">
        <v>537</v>
      </c>
      <c r="K112" s="44" t="s">
        <v>62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</v>
      </c>
      <c r="H113" s="43">
        <v>0</v>
      </c>
      <c r="I113" s="43">
        <v>15</v>
      </c>
      <c r="J113" s="43">
        <v>62</v>
      </c>
      <c r="K113" s="44">
        <v>375</v>
      </c>
      <c r="L113" s="43">
        <v>4</v>
      </c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</v>
      </c>
      <c r="H114" s="43">
        <v>0</v>
      </c>
      <c r="I114" s="43">
        <v>19</v>
      </c>
      <c r="J114" s="43">
        <v>94</v>
      </c>
      <c r="K114" s="44">
        <v>1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38</v>
      </c>
      <c r="H118" s="19">
        <f>SUM(H109:H117)</f>
        <v>23</v>
      </c>
      <c r="I118" s="19">
        <f>SUM(I109:I117)</f>
        <v>172</v>
      </c>
      <c r="J118" s="19">
        <f>SUM(J109:J117)</f>
        <v>1079</v>
      </c>
      <c r="K118" s="25"/>
      <c r="L118" s="19">
        <f>SUM(L109:L117)</f>
        <v>72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750</v>
      </c>
      <c r="G119" s="32">
        <f>G108+G118</f>
        <v>38</v>
      </c>
      <c r="H119" s="32">
        <f>H108+H118</f>
        <v>23</v>
      </c>
      <c r="I119" s="32">
        <f>I108+I118</f>
        <v>172</v>
      </c>
      <c r="J119" s="32">
        <f>J108+J118</f>
        <v>1079</v>
      </c>
      <c r="K119" s="32"/>
      <c r="L119" s="32">
        <f>L108+L118</f>
        <v>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 t="s">
        <v>45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51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1</v>
      </c>
      <c r="H129" s="43">
        <v>2</v>
      </c>
      <c r="I129" s="43">
        <v>12</v>
      </c>
      <c r="J129" s="43">
        <v>169</v>
      </c>
      <c r="K129" s="44">
        <v>101</v>
      </c>
      <c r="L129" s="43">
        <v>12</v>
      </c>
    </row>
    <row r="130" spans="1:12" ht="15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11</v>
      </c>
      <c r="H130" s="43">
        <v>5</v>
      </c>
      <c r="I130" s="43">
        <v>4</v>
      </c>
      <c r="J130" s="43">
        <v>189</v>
      </c>
      <c r="K130" s="44">
        <v>279</v>
      </c>
      <c r="L130" s="43">
        <v>38.5</v>
      </c>
    </row>
    <row r="131" spans="1:12" ht="15">
      <c r="A131" s="14"/>
      <c r="B131" s="15"/>
      <c r="C131" s="11"/>
      <c r="D131" s="7" t="s">
        <v>29</v>
      </c>
      <c r="E131" s="42" t="s">
        <v>51</v>
      </c>
      <c r="F131" s="43">
        <v>170</v>
      </c>
      <c r="G131" s="43">
        <v>5</v>
      </c>
      <c r="H131" s="43">
        <v>6</v>
      </c>
      <c r="I131" s="43">
        <v>35</v>
      </c>
      <c r="J131" s="43">
        <v>220</v>
      </c>
      <c r="K131" s="44">
        <v>309</v>
      </c>
      <c r="L131" s="43">
        <v>15</v>
      </c>
    </row>
    <row r="132" spans="1:12" ht="1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3</v>
      </c>
      <c r="H132" s="43">
        <v>3</v>
      </c>
      <c r="I132" s="43">
        <v>20</v>
      </c>
      <c r="J132" s="43">
        <v>128</v>
      </c>
      <c r="K132" s="44">
        <v>358</v>
      </c>
      <c r="L132" s="43">
        <v>7</v>
      </c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3</v>
      </c>
      <c r="H133" s="43">
        <v>0</v>
      </c>
      <c r="I133" s="43">
        <v>19</v>
      </c>
      <c r="J133" s="43">
        <v>94</v>
      </c>
      <c r="K133" s="44">
        <v>1</v>
      </c>
      <c r="L133" s="43">
        <v>2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23</v>
      </c>
      <c r="H137" s="19">
        <f>SUM(H128:H136)</f>
        <v>16</v>
      </c>
      <c r="I137" s="19">
        <f>SUM(I128:I136)</f>
        <v>90</v>
      </c>
      <c r="J137" s="19">
        <f>SUM(J128:J136)</f>
        <v>800</v>
      </c>
      <c r="K137" s="25"/>
      <c r="L137" s="19">
        <f>SUM(L128:L136)</f>
        <v>74.5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750</v>
      </c>
      <c r="G138" s="32">
        <f>G127+G137</f>
        <v>23</v>
      </c>
      <c r="H138" s="32">
        <f>H127+H137</f>
        <v>16</v>
      </c>
      <c r="I138" s="32">
        <f>I127+I137</f>
        <v>90</v>
      </c>
      <c r="J138" s="32">
        <f>J127+J137</f>
        <v>800</v>
      </c>
      <c r="K138" s="32"/>
      <c r="L138" s="32">
        <f>L127+L137</f>
        <v>74.5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46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59</v>
      </c>
      <c r="F148" s="43">
        <v>250</v>
      </c>
      <c r="G148" s="43">
        <v>5</v>
      </c>
      <c r="H148" s="43">
        <v>13</v>
      </c>
      <c r="I148" s="43">
        <v>28</v>
      </c>
      <c r="J148" s="43">
        <v>262</v>
      </c>
      <c r="K148" s="44">
        <v>82</v>
      </c>
      <c r="L148" s="43">
        <v>18</v>
      </c>
    </row>
    <row r="149" spans="1:12" ht="15.75" thickBot="1">
      <c r="A149" s="23"/>
      <c r="B149" s="15"/>
      <c r="C149" s="11"/>
      <c r="D149" s="7" t="s">
        <v>28</v>
      </c>
      <c r="E149" s="42" t="s">
        <v>65</v>
      </c>
      <c r="F149" s="43">
        <v>150</v>
      </c>
      <c r="G149" s="43">
        <v>11</v>
      </c>
      <c r="H149" s="43">
        <v>1</v>
      </c>
      <c r="I149" s="43">
        <v>6</v>
      </c>
      <c r="J149" s="43">
        <v>209</v>
      </c>
      <c r="K149" s="44">
        <v>229</v>
      </c>
      <c r="L149" s="43">
        <v>34</v>
      </c>
    </row>
    <row r="150" spans="1:12" ht="15">
      <c r="A150" s="23"/>
      <c r="B150" s="15"/>
      <c r="C150" s="11"/>
      <c r="D150" s="7" t="s">
        <v>29</v>
      </c>
      <c r="E150" s="39" t="s">
        <v>60</v>
      </c>
      <c r="F150" s="40">
        <v>150</v>
      </c>
      <c r="G150" s="40">
        <v>3</v>
      </c>
      <c r="H150" s="40">
        <v>1</v>
      </c>
      <c r="I150" s="40">
        <v>37</v>
      </c>
      <c r="J150" s="40">
        <v>174</v>
      </c>
      <c r="K150" s="41">
        <v>304</v>
      </c>
      <c r="L150" s="43">
        <v>12</v>
      </c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375</v>
      </c>
      <c r="L151" s="43">
        <v>4</v>
      </c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3</v>
      </c>
      <c r="H152" s="43">
        <v>0</v>
      </c>
      <c r="I152" s="43">
        <v>19</v>
      </c>
      <c r="J152" s="43">
        <v>94</v>
      </c>
      <c r="K152" s="44">
        <v>1</v>
      </c>
      <c r="L152" s="43">
        <v>2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22</v>
      </c>
      <c r="H156" s="19">
        <f>SUM(H147:H155)</f>
        <v>15</v>
      </c>
      <c r="I156" s="19">
        <f>SUM(I147:I155)</f>
        <v>105</v>
      </c>
      <c r="J156" s="19">
        <f>SUM(J147:J155)</f>
        <v>801</v>
      </c>
      <c r="K156" s="25"/>
      <c r="L156" s="19">
        <f>SUM(L147:L155)</f>
        <v>70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790</v>
      </c>
      <c r="G157" s="32">
        <f>G146+G156</f>
        <v>22</v>
      </c>
      <c r="H157" s="32">
        <f>H146+H156</f>
        <v>15</v>
      </c>
      <c r="I157" s="32">
        <f>I146+I156</f>
        <v>105</v>
      </c>
      <c r="J157" s="32">
        <f>J146+J156</f>
        <v>801</v>
      </c>
      <c r="K157" s="32"/>
      <c r="L157" s="32">
        <f>L146+L156</f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 t="s">
        <v>47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52</v>
      </c>
      <c r="F167" s="43">
        <v>250</v>
      </c>
      <c r="G167" s="43">
        <v>8</v>
      </c>
      <c r="H167" s="43">
        <v>4</v>
      </c>
      <c r="I167" s="43">
        <v>22</v>
      </c>
      <c r="J167" s="43">
        <v>278</v>
      </c>
      <c r="K167" s="44">
        <v>102</v>
      </c>
      <c r="L167" s="43">
        <v>10</v>
      </c>
    </row>
    <row r="168" spans="1:12" ht="15.75" thickBot="1">
      <c r="A168" s="23"/>
      <c r="B168" s="15"/>
      <c r="C168" s="11"/>
      <c r="D168" s="7" t="s">
        <v>28</v>
      </c>
      <c r="E168" s="42" t="s">
        <v>69</v>
      </c>
      <c r="F168" s="43">
        <v>250</v>
      </c>
      <c r="G168" s="43">
        <v>8</v>
      </c>
      <c r="H168" s="43">
        <v>4</v>
      </c>
      <c r="I168" s="43">
        <v>5</v>
      </c>
      <c r="J168" s="43">
        <v>365</v>
      </c>
      <c r="K168" s="44">
        <v>143</v>
      </c>
      <c r="L168" s="43">
        <v>58</v>
      </c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15</v>
      </c>
      <c r="J170" s="43">
        <v>62</v>
      </c>
      <c r="K170" s="44">
        <v>349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</v>
      </c>
      <c r="H171" s="43">
        <v>0</v>
      </c>
      <c r="I171" s="43">
        <v>19</v>
      </c>
      <c r="J171" s="43">
        <v>94</v>
      </c>
      <c r="K171" s="44">
        <v>1</v>
      </c>
      <c r="L171" s="43">
        <v>2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19</v>
      </c>
      <c r="H175" s="19">
        <f>SUM(H166:H174)</f>
        <v>8</v>
      </c>
      <c r="I175" s="19">
        <f>SUM(I166:I174)</f>
        <v>61</v>
      </c>
      <c r="J175" s="19">
        <f>SUM(J166:J174)</f>
        <v>799</v>
      </c>
      <c r="K175" s="25"/>
      <c r="L175" s="19">
        <f>SUM(L166:L174)</f>
        <v>74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740</v>
      </c>
      <c r="G176" s="32">
        <f>G165+G175</f>
        <v>19</v>
      </c>
      <c r="H176" s="32">
        <f>H165+H175</f>
        <v>8</v>
      </c>
      <c r="I176" s="32">
        <f>I165+I175</f>
        <v>61</v>
      </c>
      <c r="J176" s="32">
        <f>J165+J175</f>
        <v>799</v>
      </c>
      <c r="K176" s="32"/>
      <c r="L176" s="32">
        <f>L165+L175</f>
        <v>74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 t="s">
        <v>40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 t="s">
        <v>61</v>
      </c>
      <c r="F186" s="43">
        <v>250</v>
      </c>
      <c r="G186" s="43">
        <v>3</v>
      </c>
      <c r="H186" s="43">
        <v>7</v>
      </c>
      <c r="I186" s="43">
        <v>21</v>
      </c>
      <c r="J186" s="43">
        <v>190</v>
      </c>
      <c r="K186" s="44">
        <v>53</v>
      </c>
      <c r="L186" s="43">
        <v>12</v>
      </c>
    </row>
    <row r="187" spans="1:12" ht="15">
      <c r="A187" s="23"/>
      <c r="B187" s="15"/>
      <c r="C187" s="11"/>
      <c r="D187" s="7" t="s">
        <v>28</v>
      </c>
      <c r="E187" s="39" t="s">
        <v>48</v>
      </c>
      <c r="F187" s="40">
        <v>90</v>
      </c>
      <c r="G187" s="43">
        <v>11</v>
      </c>
      <c r="H187" s="43">
        <v>5</v>
      </c>
      <c r="I187" s="43">
        <v>4</v>
      </c>
      <c r="J187" s="43">
        <v>189</v>
      </c>
      <c r="K187" s="41">
        <v>268</v>
      </c>
      <c r="L187" s="43">
        <v>35.5</v>
      </c>
    </row>
    <row r="188" spans="1:12" ht="15">
      <c r="A188" s="23"/>
      <c r="B188" s="15"/>
      <c r="C188" s="11"/>
      <c r="D188" s="7" t="s">
        <v>29</v>
      </c>
      <c r="E188" s="42" t="s">
        <v>70</v>
      </c>
      <c r="F188" s="43">
        <v>170</v>
      </c>
      <c r="G188" s="43">
        <v>11</v>
      </c>
      <c r="H188" s="43">
        <v>1</v>
      </c>
      <c r="I188" s="43">
        <v>22</v>
      </c>
      <c r="J188" s="43">
        <v>267</v>
      </c>
      <c r="K188" s="44">
        <v>197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</v>
      </c>
      <c r="H189" s="43">
        <v>0</v>
      </c>
      <c r="I189" s="43">
        <v>15</v>
      </c>
      <c r="J189" s="43">
        <v>62</v>
      </c>
      <c r="K189" s="44">
        <v>375</v>
      </c>
      <c r="L189" s="43">
        <v>4</v>
      </c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</v>
      </c>
      <c r="H190" s="43">
        <v>0</v>
      </c>
      <c r="I190" s="43">
        <v>19</v>
      </c>
      <c r="J190" s="43">
        <v>94</v>
      </c>
      <c r="K190" s="44">
        <v>1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28</v>
      </c>
      <c r="H194" s="19">
        <f>SUM(H185:H193)</f>
        <v>13</v>
      </c>
      <c r="I194" s="19">
        <f>SUM(I185:I193)</f>
        <v>81</v>
      </c>
      <c r="J194" s="19">
        <f>SUM(J185:J193)</f>
        <v>802</v>
      </c>
      <c r="K194" s="25"/>
      <c r="L194" s="19">
        <f>SUM(L185:L193)</f>
        <v>65.5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750</v>
      </c>
      <c r="G195" s="32">
        <f>G184+G194</f>
        <v>28</v>
      </c>
      <c r="H195" s="32">
        <f>H184+H194</f>
        <v>13</v>
      </c>
      <c r="I195" s="32">
        <f>I184+I194</f>
        <v>81</v>
      </c>
      <c r="J195" s="32">
        <f>J184+J194</f>
        <v>802</v>
      </c>
      <c r="K195" s="32"/>
      <c r="L195" s="32">
        <f>L184+L194</f>
        <v>65.5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763</v>
      </c>
      <c r="G196" s="34">
        <f>(G24+G43+G62+G81+G100+G119+G138+G157+G176+G195)/(IF(G24=0,0,1)+IF(G43=0,0,1)+IF(G62=0,0,1)+IF(G81=0,0,1)+IF(G100=0,0,1)+IF(G119=0,0,1)+IF(G138=0,0,1)+IF(G157=0,0,1)+IF(G176=0,0,1)+IF(G195=0,0,1))</f>
        <v>27.6</v>
      </c>
      <c r="H196" s="34">
        <f>(H24+H43+H62+H81+H100+H119+H138+H157+H176+H195)/(IF(H24=0,0,1)+IF(H43=0,0,1)+IF(H62=0,0,1)+IF(H81=0,0,1)+IF(H100=0,0,1)+IF(H119=0,0,1)+IF(H138=0,0,1)+IF(H157=0,0,1)+IF(H176=0,0,1)+IF(H195=0,0,1))</f>
        <v>18.7</v>
      </c>
      <c r="I196" s="34">
        <f>(I24+I43+I62+I81+I100+I119+I138+I157+I176+I195)/(IF(I24=0,0,1)+IF(I43=0,0,1)+IF(I62=0,0,1)+IF(I81=0,0,1)+IF(I100=0,0,1)+IF(I119=0,0,1)+IF(I138=0,0,1)+IF(I157=0,0,1)+IF(I176=0,0,1)+IF(I195=0,0,1))</f>
        <v>108.4</v>
      </c>
      <c r="J196" s="34">
        <f>(J24+J43+J62+J81+J100+J119+J138+J157+J176+J195)/(IF(J24=0,0,1)+IF(J43=0,0,1)+IF(J62=0,0,1)+IF(J81=0,0,1)+IF(J100=0,0,1)+IF(J119=0,0,1)+IF(J138=0,0,1)+IF(J157=0,0,1)+IF(J176=0,0,1)+IF(J195=0,0,1))</f>
        <v>864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Первомайская ООШ</cp:lastModifiedBy>
  <dcterms:created xsi:type="dcterms:W3CDTF">2022-05-16T14:23:56Z</dcterms:created>
  <dcterms:modified xsi:type="dcterms:W3CDTF">2025-01-13T02:13:58Z</dcterms:modified>
</cp:coreProperties>
</file>