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/>
  <c r="I32"/>
  <c r="I43"/>
  <c r="H32"/>
  <c r="H43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/>
  <c r="I196" s="1"/>
  <c r="H13"/>
  <c r="H24" s="1"/>
  <c r="H196" s="1"/>
  <c r="G13"/>
  <c r="G24"/>
  <c r="F13"/>
  <c r="F24"/>
  <c r="F196" s="1"/>
  <c r="L43"/>
  <c r="G43"/>
  <c r="G196" l="1"/>
</calcChain>
</file>

<file path=xl/sharedStrings.xml><?xml version="1.0" encoding="utf-8"?>
<sst xmlns="http://schemas.openxmlformats.org/spreadsheetml/2006/main" count="274" uniqueCount="82">
  <si>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</si>
  <si>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</si>
  <si>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</si>
  <si>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</si>
  <si>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</si>
  <si>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</si>
  <si>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</si>
  <si>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</si>
  <si>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</si>
  <si>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</si>
  <si>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</si>
  <si>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</si>
  <si>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</si>
  <si>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</si>
  <si>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</si>
  <si>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</si>
  <si>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</si>
  <si>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</si>
  <si>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</si>
  <si>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</si>
  <si>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</si>
  <si>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</si>
  <si>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</si>
  <si>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</si>
  <si>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</si>
  <si>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</si>
  <si>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</si>
  <si>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</si>
  <si>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</si>
  <si>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</si>
  <si>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</si>
  <si>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</si>
  <si>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</si>
  <si>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</si>
  <si>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</si>
  <si>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</si>
  <si>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</si>
  <si>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</si>
  <si>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</si>
  <si>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</si>
  <si>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Соус красный основной</t>
  </si>
  <si>
    <t>овощи</t>
  </si>
  <si>
    <t>сосиски</t>
  </si>
  <si>
    <t>рыба</t>
  </si>
  <si>
    <t>сыр</t>
  </si>
  <si>
    <t>сдоба</t>
  </si>
  <si>
    <t>гуляш</t>
  </si>
  <si>
    <t>оладьи</t>
  </si>
  <si>
    <t>котлета</t>
  </si>
  <si>
    <t>Тефтели из мяса говядины</t>
  </si>
  <si>
    <t>Чай с сахаром</t>
  </si>
  <si>
    <t>Хлеб пшеничный</t>
  </si>
  <si>
    <t>Биточек мясной</t>
  </si>
  <si>
    <t>Макароны отварные</t>
  </si>
  <si>
    <t>Суп гороховый</t>
  </si>
  <si>
    <t>Каша ячневая</t>
  </si>
  <si>
    <t>Котлета мясная</t>
  </si>
  <si>
    <t>Суп харчо</t>
  </si>
  <si>
    <t>Суп с клецками</t>
  </si>
  <si>
    <t>Каша пшенная</t>
  </si>
  <si>
    <t>Бедро куриное отварное</t>
  </si>
  <si>
    <t>Какао</t>
  </si>
  <si>
    <t>Суп щи со сметаной</t>
  </si>
  <si>
    <t>Каша перловая</t>
  </si>
  <si>
    <t>Суп рисовый</t>
  </si>
  <si>
    <t>Кисель</t>
  </si>
  <si>
    <t>Суп борщ со сметаной</t>
  </si>
  <si>
    <t>Рис отварной</t>
  </si>
  <si>
    <t>Суп свекольник со сметаной</t>
  </si>
  <si>
    <t>508/3</t>
  </si>
  <si>
    <t>МБОУ "Первомайская ООШ"</t>
  </si>
  <si>
    <t>Суп рассольник</t>
  </si>
  <si>
    <t>Рыба тушеная с овощами</t>
  </si>
  <si>
    <t>Суп уха из консервы "сайра"</t>
  </si>
  <si>
    <t xml:space="preserve">Каша гречневая </t>
  </si>
  <si>
    <t xml:space="preserve">Чай </t>
  </si>
  <si>
    <t>Компот из сухофруктов</t>
  </si>
  <si>
    <t>Картофельное пюре</t>
  </si>
  <si>
    <t>Овощное рагу с мясом говядины</t>
  </si>
  <si>
    <t>Гороховое пюре</t>
  </si>
  <si>
    <t>директор</t>
  </si>
  <si>
    <t>Ситник Ю.Ю.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</si>
</sst>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70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42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39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41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73</v>
      </c>
      <c r="F15" s="43">
        <v>250</v>
      </c>
      <c r="G15" s="43">
        <v>5.26</v>
      </c>
      <c r="H15" s="43">
        <v>11.17</v>
      </c>
      <c r="I15" s="43">
        <v>41.73</v>
      </c>
      <c r="J15" s="43">
        <v>259</v>
      </c>
      <c r="K15" s="44">
        <v>826</v>
      </c>
      <c r="L15" s="43">
        <v>20.5</v>
      </c>
    </row>
    <row r="16" spans="1:12" ht="15.75" thickBot="1">
      <c r="A16" s="23"/>
      <c r="B16" s="15"/>
      <c r="C16" s="11"/>
      <c r="D16" s="7" t="s">
        <v>28</v>
      </c>
      <c r="E16" s="42" t="s">
        <v>49</v>
      </c>
      <c r="F16" s="43">
        <v>50</v>
      </c>
      <c r="G16" s="43">
        <v>10.8</v>
      </c>
      <c r="H16" s="43">
        <v>4.5999999999999996</v>
      </c>
      <c r="I16" s="43">
        <v>3.5</v>
      </c>
      <c r="J16" s="43">
        <v>98</v>
      </c>
      <c r="K16" s="44">
        <v>279</v>
      </c>
      <c r="L16" s="43">
        <v>35.5</v>
      </c>
    </row>
    <row r="17" spans="1:12" ht="15">
      <c r="A17" s="23"/>
      <c r="B17" s="15"/>
      <c r="C17" s="11"/>
      <c r="D17" s="7" t="s">
        <v>29</v>
      </c>
      <c r="E17" s="42" t="s">
        <v>74</v>
      </c>
      <c r="F17" s="40">
        <v>150</v>
      </c>
      <c r="G17" s="40">
        <v>12.6</v>
      </c>
      <c r="H17" s="40">
        <v>2.6</v>
      </c>
      <c r="I17" s="40">
        <v>68</v>
      </c>
      <c r="J17" s="40">
        <v>340</v>
      </c>
      <c r="K17" s="41">
        <v>302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14.98</v>
      </c>
      <c r="J18" s="43">
        <v>61.5</v>
      </c>
      <c r="K18" s="44">
        <v>375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3.2</v>
      </c>
      <c r="H19" s="43">
        <v>0.4</v>
      </c>
      <c r="I19" s="43">
        <v>19.3</v>
      </c>
      <c r="J19" s="43">
        <v>94</v>
      </c>
      <c r="K19" s="44">
        <v>1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39</v>
      </c>
      <c r="E21" s="42" t="s">
        <v>40</v>
      </c>
      <c r="F21" s="43">
        <v>50</v>
      </c>
      <c r="G21" s="43">
        <v>1.67</v>
      </c>
      <c r="H21" s="43">
        <v>10.1</v>
      </c>
      <c r="I21" s="43">
        <v>10.86</v>
      </c>
      <c r="J21" s="43">
        <v>140.80000000000001</v>
      </c>
      <c r="K21" s="44">
        <v>331</v>
      </c>
      <c r="L21" s="43">
        <v>3</v>
      </c>
    </row>
    <row r="22" spans="1:12" ht="15">
      <c r="A22" s="23"/>
      <c r="B22" s="15"/>
      <c r="C22" s="11"/>
      <c r="D22" s="6" t="s">
        <v>41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33.53</v>
      </c>
      <c r="H23" s="19">
        <f>SUM(H14:H22)</f>
        <v>28.869999999999997</v>
      </c>
      <c r="I23" s="19">
        <f>SUM(I14:I22)</f>
        <v>158.37</v>
      </c>
      <c r="J23" s="19">
        <f>SUM(J14:J22)</f>
        <v>993.3</v>
      </c>
      <c r="K23" s="25"/>
      <c r="L23" s="19">
        <f>SUM(L14:L22)</f>
        <v>77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740</v>
      </c>
      <c r="G24" s="32">
        <f>G13+G23</f>
        <v>33.53</v>
      </c>
      <c r="H24" s="32">
        <f>H13+H23</f>
        <v>28.869999999999997</v>
      </c>
      <c r="I24" s="32">
        <f>I13+I23</f>
        <v>158.37</v>
      </c>
      <c r="J24" s="32">
        <f>J13+J23</f>
        <v>993.3</v>
      </c>
      <c r="K24" s="32"/>
      <c r="L24" s="32">
        <f>L13+L23</f>
        <v>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41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71</v>
      </c>
      <c r="F34" s="43">
        <v>250</v>
      </c>
      <c r="G34" s="43">
        <v>2.2999999999999998</v>
      </c>
      <c r="H34" s="43">
        <v>0.5</v>
      </c>
      <c r="I34" s="43">
        <v>11.5</v>
      </c>
      <c r="J34" s="43">
        <v>149.69999999999999</v>
      </c>
      <c r="K34" s="44">
        <v>96</v>
      </c>
      <c r="L34" s="43">
        <v>12</v>
      </c>
    </row>
    <row r="35" spans="1:12" ht="15">
      <c r="A35" s="14"/>
      <c r="B35" s="15"/>
      <c r="C35" s="11"/>
      <c r="D35" s="7" t="s">
        <v>28</v>
      </c>
      <c r="E35" s="39" t="s">
        <v>52</v>
      </c>
      <c r="F35" s="40">
        <v>50</v>
      </c>
      <c r="G35" s="43">
        <v>10.8</v>
      </c>
      <c r="H35" s="43">
        <v>4.5999999999999996</v>
      </c>
      <c r="I35" s="43">
        <v>3.5</v>
      </c>
      <c r="J35" s="43">
        <v>98</v>
      </c>
      <c r="K35" s="41">
        <v>268</v>
      </c>
      <c r="L35" s="43">
        <v>36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170</v>
      </c>
      <c r="G36" s="43">
        <v>5.2</v>
      </c>
      <c r="H36" s="43">
        <v>6.2</v>
      </c>
      <c r="I36" s="43">
        <v>35</v>
      </c>
      <c r="J36" s="43">
        <v>281</v>
      </c>
      <c r="K36" s="44">
        <v>309</v>
      </c>
      <c r="L36" s="43">
        <v>10</v>
      </c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</v>
      </c>
      <c r="H37" s="43">
        <v>0</v>
      </c>
      <c r="I37" s="43">
        <v>14.98</v>
      </c>
      <c r="J37" s="43">
        <v>61.5</v>
      </c>
      <c r="K37" s="44">
        <v>375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3.2</v>
      </c>
      <c r="H38" s="43">
        <v>0.4</v>
      </c>
      <c r="I38" s="43">
        <v>19.3</v>
      </c>
      <c r="J38" s="43">
        <v>94</v>
      </c>
      <c r="K38" s="44">
        <v>1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39</v>
      </c>
      <c r="E40" s="42" t="s">
        <v>40</v>
      </c>
      <c r="F40" s="43">
        <v>50</v>
      </c>
      <c r="G40" s="43">
        <v>1.67</v>
      </c>
      <c r="H40" s="43">
        <v>10.1</v>
      </c>
      <c r="I40" s="43">
        <v>10.86</v>
      </c>
      <c r="J40" s="43">
        <v>140.80000000000001</v>
      </c>
      <c r="K40" s="44">
        <v>331</v>
      </c>
      <c r="L40" s="43">
        <v>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23.17</v>
      </c>
      <c r="H42" s="19">
        <f>SUM(H33:H41)</f>
        <v>21.8</v>
      </c>
      <c r="I42" s="19">
        <f>SUM(I33:I41)</f>
        <v>95.14</v>
      </c>
      <c r="J42" s="19">
        <f>SUM(J33:J41)</f>
        <v>825</v>
      </c>
      <c r="K42" s="25"/>
      <c r="L42" s="19">
        <f>SUM(L33:L41)</f>
        <v>67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760</v>
      </c>
      <c r="G43" s="32">
        <f>G32+G42</f>
        <v>23.17</v>
      </c>
      <c r="H43" s="32">
        <f>H32+H42</f>
        <v>21.8</v>
      </c>
      <c r="I43" s="32">
        <f>I32+I42</f>
        <v>95.14</v>
      </c>
      <c r="J43" s="32">
        <f>J32+J42</f>
        <v>825</v>
      </c>
      <c r="K43" s="32"/>
      <c r="L43" s="32">
        <f>L32+L42</f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41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7.5</v>
      </c>
      <c r="H53" s="43">
        <v>3.8</v>
      </c>
      <c r="I53" s="43">
        <v>21.5</v>
      </c>
      <c r="J53" s="43">
        <v>149.5</v>
      </c>
      <c r="K53" s="44">
        <v>102</v>
      </c>
      <c r="L53" s="43">
        <v>10</v>
      </c>
    </row>
    <row r="54" spans="1:12" ht="15.75" thickBot="1">
      <c r="A54" s="23"/>
      <c r="B54" s="15"/>
      <c r="C54" s="11"/>
      <c r="D54" s="7" t="s">
        <v>28</v>
      </c>
      <c r="E54" s="39" t="s">
        <v>56</v>
      </c>
      <c r="F54" s="40">
        <v>50</v>
      </c>
      <c r="G54" s="43">
        <v>10.8</v>
      </c>
      <c r="H54" s="43">
        <v>4.5999999999999996</v>
      </c>
      <c r="I54" s="43">
        <v>3.5</v>
      </c>
      <c r="J54" s="43">
        <v>98</v>
      </c>
      <c r="K54" s="44">
        <v>279</v>
      </c>
      <c r="L54" s="43">
        <v>36</v>
      </c>
    </row>
    <row r="55" spans="1:12" ht="15">
      <c r="A55" s="23"/>
      <c r="B55" s="15"/>
      <c r="C55" s="11"/>
      <c r="D55" s="7" t="s">
        <v>29</v>
      </c>
      <c r="E55" s="39" t="s">
        <v>55</v>
      </c>
      <c r="F55" s="40">
        <v>150</v>
      </c>
      <c r="G55" s="40">
        <v>2</v>
      </c>
      <c r="H55" s="40">
        <v>0.3</v>
      </c>
      <c r="I55" s="40">
        <v>12.6</v>
      </c>
      <c r="J55" s="40">
        <v>60.6</v>
      </c>
      <c r="K55" s="44">
        <v>182</v>
      </c>
      <c r="L55" s="43">
        <v>8</v>
      </c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1.8</v>
      </c>
      <c r="H56" s="43">
        <v>0</v>
      </c>
      <c r="I56" s="43">
        <v>66.06</v>
      </c>
      <c r="J56" s="43">
        <v>282.2</v>
      </c>
      <c r="K56" s="44">
        <v>349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3.2</v>
      </c>
      <c r="H57" s="43">
        <v>0.4</v>
      </c>
      <c r="I57" s="43">
        <v>19.3</v>
      </c>
      <c r="J57" s="43">
        <v>94</v>
      </c>
      <c r="K57" s="44">
        <v>1</v>
      </c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39</v>
      </c>
      <c r="E59" s="42" t="s">
        <v>40</v>
      </c>
      <c r="F59" s="43">
        <v>50</v>
      </c>
      <c r="G59" s="43">
        <v>1.67</v>
      </c>
      <c r="H59" s="43">
        <v>10.1</v>
      </c>
      <c r="I59" s="43">
        <v>10.86</v>
      </c>
      <c r="J59" s="43">
        <v>140.80000000000001</v>
      </c>
      <c r="K59" s="44">
        <v>331</v>
      </c>
      <c r="L59" s="43">
        <v>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26.97</v>
      </c>
      <c r="H61" s="19">
        <f>SUM(H52:H60)</f>
        <v>19.2</v>
      </c>
      <c r="I61" s="19">
        <f>SUM(I52:I60)</f>
        <v>133.82</v>
      </c>
      <c r="J61" s="19">
        <f>SUM(J52:J60)</f>
        <v>825.09999999999991</v>
      </c>
      <c r="K61" s="25"/>
      <c r="L61" s="19">
        <f>SUM(L52:L60)</f>
        <v>66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</v>
      </c>
      <c r="G62" s="32">
        <f>G51+G61</f>
        <v>26.97</v>
      </c>
      <c r="H62" s="32">
        <f>H51+H61</f>
        <v>19.2</v>
      </c>
      <c r="I62" s="32">
        <f>I51+I61</f>
        <v>133.82</v>
      </c>
      <c r="J62" s="32">
        <f>J51+J61</f>
        <v>825.09999999999991</v>
      </c>
      <c r="K62" s="32"/>
      <c r="L62" s="32">
        <f>L51+L61</f>
        <v>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5.5</v>
      </c>
      <c r="H72" s="43">
        <v>5.3</v>
      </c>
      <c r="I72" s="43">
        <v>10.8</v>
      </c>
      <c r="J72" s="43">
        <v>196</v>
      </c>
      <c r="K72" s="44">
        <v>11</v>
      </c>
      <c r="L72" s="43">
        <v>25</v>
      </c>
    </row>
    <row r="73" spans="1:12" ht="15.75" thickBot="1">
      <c r="A73" s="23"/>
      <c r="B73" s="15"/>
      <c r="C73" s="11"/>
      <c r="D73" s="7" t="s">
        <v>28</v>
      </c>
      <c r="E73" s="42" t="s">
        <v>49</v>
      </c>
      <c r="F73" s="43">
        <v>50</v>
      </c>
      <c r="G73" s="43">
        <v>10.8</v>
      </c>
      <c r="H73" s="43">
        <v>4.5999999999999996</v>
      </c>
      <c r="I73" s="43">
        <v>3.5</v>
      </c>
      <c r="J73" s="43">
        <v>98</v>
      </c>
      <c r="K73" s="44">
        <v>279</v>
      </c>
      <c r="L73" s="43">
        <v>35.5</v>
      </c>
    </row>
    <row r="74" spans="1:12" ht="15">
      <c r="A74" s="23"/>
      <c r="B74" s="15"/>
      <c r="C74" s="11"/>
      <c r="D74" s="7" t="s">
        <v>29</v>
      </c>
      <c r="E74" s="39" t="s">
        <v>77</v>
      </c>
      <c r="F74" s="43">
        <v>150</v>
      </c>
      <c r="G74" s="43">
        <v>4.83</v>
      </c>
      <c r="H74" s="43">
        <v>10.89</v>
      </c>
      <c r="I74" s="43">
        <v>40.15</v>
      </c>
      <c r="J74" s="43">
        <v>188.3</v>
      </c>
      <c r="K74" s="44">
        <v>312</v>
      </c>
      <c r="L74" s="43">
        <v>12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14.98</v>
      </c>
      <c r="J75" s="43">
        <v>61.5</v>
      </c>
      <c r="K75" s="44">
        <v>375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3.2</v>
      </c>
      <c r="H76" s="43">
        <v>0.4</v>
      </c>
      <c r="I76" s="43">
        <v>19.3</v>
      </c>
      <c r="J76" s="43">
        <v>94</v>
      </c>
      <c r="K76" s="44">
        <v>1</v>
      </c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39</v>
      </c>
      <c r="E78" s="42" t="s">
        <v>40</v>
      </c>
      <c r="F78" s="43">
        <v>50</v>
      </c>
      <c r="G78" s="43">
        <v>1.67</v>
      </c>
      <c r="H78" s="43">
        <v>10.1</v>
      </c>
      <c r="I78" s="43">
        <v>10.86</v>
      </c>
      <c r="J78" s="43">
        <v>140.80000000000001</v>
      </c>
      <c r="K78" s="44">
        <v>331</v>
      </c>
      <c r="L78" s="43">
        <v>3</v>
      </c>
    </row>
    <row r="79" spans="1:12" ht="15">
      <c r="A79" s="23"/>
      <c r="B79" s="15"/>
      <c r="C79" s="11"/>
      <c r="D79" s="6" t="s">
        <v>41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>SUM(G71:G79)</f>
        <v>26</v>
      </c>
      <c r="H80" s="19">
        <f>SUM(H71:H79)</f>
        <v>31.29</v>
      </c>
      <c r="I80" s="19">
        <f>SUM(I71:I79)</f>
        <v>99.59</v>
      </c>
      <c r="J80" s="19">
        <f>SUM(J71:J79)</f>
        <v>778.59999999999991</v>
      </c>
      <c r="K80" s="25"/>
      <c r="L80" s="19">
        <f>SUM(L71:L79)</f>
        <v>81.5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740</v>
      </c>
      <c r="G81" s="32">
        <f>G70+G80</f>
        <v>26</v>
      </c>
      <c r="H81" s="32">
        <f>H70+H80</f>
        <v>31.29</v>
      </c>
      <c r="I81" s="32">
        <f>I70+I80</f>
        <v>99.59</v>
      </c>
      <c r="J81" s="32">
        <f>J70+J80</f>
        <v>778.59999999999991</v>
      </c>
      <c r="K81" s="32"/>
      <c r="L81" s="32">
        <f>L70+L80</f>
        <v>81.5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43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41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1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5.3</v>
      </c>
      <c r="H91" s="43">
        <v>6.3</v>
      </c>
      <c r="I91" s="43">
        <v>26.5</v>
      </c>
      <c r="J91" s="43">
        <v>183.8</v>
      </c>
      <c r="K91" s="44">
        <v>108</v>
      </c>
      <c r="L91" s="43">
        <v>6</v>
      </c>
    </row>
    <row r="92" spans="1:12" ht="15.75" thickBot="1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21.3</v>
      </c>
      <c r="H92" s="43">
        <v>11</v>
      </c>
      <c r="I92" s="43">
        <v>0.1</v>
      </c>
      <c r="J92" s="43">
        <v>185</v>
      </c>
      <c r="K92" s="44">
        <v>290</v>
      </c>
      <c r="L92" s="43">
        <v>35.5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1.5</v>
      </c>
      <c r="H93" s="43">
        <v>0.3</v>
      </c>
      <c r="I93" s="43">
        <v>9.5</v>
      </c>
      <c r="J93" s="43">
        <v>48</v>
      </c>
      <c r="K93" s="41">
        <v>200</v>
      </c>
      <c r="L93" s="43">
        <v>10</v>
      </c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2.8</v>
      </c>
      <c r="H94" s="43">
        <v>3.2</v>
      </c>
      <c r="I94" s="43">
        <v>19.54</v>
      </c>
      <c r="J94" s="43">
        <v>128.08000000000001</v>
      </c>
      <c r="K94" s="44">
        <v>382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3.2</v>
      </c>
      <c r="H95" s="43">
        <v>0.4</v>
      </c>
      <c r="I95" s="43">
        <v>19.3</v>
      </c>
      <c r="J95" s="43">
        <v>94</v>
      </c>
      <c r="K95" s="44">
        <v>1</v>
      </c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39</v>
      </c>
      <c r="E97" s="42" t="s">
        <v>40</v>
      </c>
      <c r="F97" s="43">
        <v>50</v>
      </c>
      <c r="G97" s="43">
        <v>1.67</v>
      </c>
      <c r="H97" s="43">
        <v>10.1</v>
      </c>
      <c r="I97" s="43">
        <v>10.86</v>
      </c>
      <c r="J97" s="43">
        <v>140.80000000000001</v>
      </c>
      <c r="K97" s="44">
        <v>331</v>
      </c>
      <c r="L97" s="43">
        <v>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35.770000000000003</v>
      </c>
      <c r="H99" s="19">
        <f>SUM(H90:H98)</f>
        <v>31.299999999999997</v>
      </c>
      <c r="I99" s="19">
        <f>SUM(I90:I98)</f>
        <v>85.8</v>
      </c>
      <c r="J99" s="19">
        <f>SUM(J90:J98)</f>
        <v>779.68000000000006</v>
      </c>
      <c r="K99" s="25"/>
      <c r="L99" s="19">
        <f>SUM(L90:L98)</f>
        <v>69.5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790</v>
      </c>
      <c r="G100" s="32">
        <f>G89+G99</f>
        <v>35.770000000000003</v>
      </c>
      <c r="H100" s="32">
        <f>H89+H99</f>
        <v>31.299999999999997</v>
      </c>
      <c r="I100" s="32">
        <f>I89+I99</f>
        <v>85.8</v>
      </c>
      <c r="J100" s="32">
        <f>J89+J99</f>
        <v>779.68000000000006</v>
      </c>
      <c r="K100" s="32"/>
      <c r="L100" s="32">
        <f>L89+L99</f>
        <v>69.5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44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7</v>
      </c>
      <c r="H110" s="43">
        <v>2.5</v>
      </c>
      <c r="I110" s="43">
        <v>3.5</v>
      </c>
      <c r="J110" s="43">
        <v>93</v>
      </c>
      <c r="K110" s="44">
        <v>88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39" t="s">
        <v>52</v>
      </c>
      <c r="F111" s="40">
        <v>50</v>
      </c>
      <c r="G111" s="43">
        <v>10.8</v>
      </c>
      <c r="H111" s="43">
        <v>4.5999999999999996</v>
      </c>
      <c r="I111" s="43">
        <v>3.5</v>
      </c>
      <c r="J111" s="43">
        <v>98</v>
      </c>
      <c r="K111" s="41">
        <v>268</v>
      </c>
      <c r="L111" s="43">
        <v>36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15.9</v>
      </c>
      <c r="H112" s="43">
        <v>1.9</v>
      </c>
      <c r="I112" s="43">
        <v>113.9</v>
      </c>
      <c r="J112" s="43">
        <v>236</v>
      </c>
      <c r="K112" s="44" t="s">
        <v>69</v>
      </c>
      <c r="L112" s="43">
        <v>5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14.98</v>
      </c>
      <c r="J113" s="43">
        <v>61.5</v>
      </c>
      <c r="K113" s="44">
        <v>375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3.2</v>
      </c>
      <c r="H114" s="43">
        <v>0.4</v>
      </c>
      <c r="I114" s="43">
        <v>19.3</v>
      </c>
      <c r="J114" s="43">
        <v>94</v>
      </c>
      <c r="K114" s="44">
        <v>1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39</v>
      </c>
      <c r="E116" s="42" t="s">
        <v>40</v>
      </c>
      <c r="F116" s="43">
        <v>50</v>
      </c>
      <c r="G116" s="43">
        <v>1.67</v>
      </c>
      <c r="H116" s="43">
        <v>10.1</v>
      </c>
      <c r="I116" s="43">
        <v>10.86</v>
      </c>
      <c r="J116" s="43">
        <v>140.80000000000001</v>
      </c>
      <c r="K116" s="44">
        <v>331</v>
      </c>
      <c r="L116" s="43">
        <v>3</v>
      </c>
    </row>
    <row r="117" spans="1:12" ht="15">
      <c r="A117" s="23"/>
      <c r="B117" s="15"/>
      <c r="C117" s="11"/>
      <c r="D117" s="6" t="s">
        <v>41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38.570000000000007</v>
      </c>
      <c r="H118" s="19">
        <f>SUM(H109:H117)</f>
        <v>19.5</v>
      </c>
      <c r="I118" s="19">
        <f>SUM(I109:I117)</f>
        <v>166.04000000000002</v>
      </c>
      <c r="J118" s="19">
        <f>SUM(J109:J117)</f>
        <v>723.3</v>
      </c>
      <c r="K118" s="25"/>
      <c r="L118" s="19">
        <f>SUM(L109:L117)</f>
        <v>65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740</v>
      </c>
      <c r="G119" s="32">
        <f>G108+G118</f>
        <v>38.570000000000007</v>
      </c>
      <c r="H119" s="32">
        <f>H108+H118</f>
        <v>19.5</v>
      </c>
      <c r="I119" s="32">
        <f>I108+I118</f>
        <v>166.04000000000002</v>
      </c>
      <c r="J119" s="32">
        <f>J108+J118</f>
        <v>723.3</v>
      </c>
      <c r="K119" s="32"/>
      <c r="L119" s="32">
        <f>L108+L118</f>
        <v>65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46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51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1.3</v>
      </c>
      <c r="H129" s="43">
        <v>1.7</v>
      </c>
      <c r="I129" s="43">
        <v>11.8</v>
      </c>
      <c r="J129" s="43">
        <v>164.2</v>
      </c>
      <c r="K129" s="44">
        <v>101</v>
      </c>
      <c r="L129" s="43">
        <v>12</v>
      </c>
    </row>
    <row r="130" spans="1:12" ht="15">
      <c r="A130" s="14"/>
      <c r="B130" s="15"/>
      <c r="C130" s="11"/>
      <c r="D130" s="7" t="s">
        <v>28</v>
      </c>
      <c r="E130" s="42" t="s">
        <v>49</v>
      </c>
      <c r="F130" s="43">
        <v>50</v>
      </c>
      <c r="G130" s="43">
        <v>10.8</v>
      </c>
      <c r="H130" s="43">
        <v>4.5999999999999996</v>
      </c>
      <c r="I130" s="43">
        <v>3.5</v>
      </c>
      <c r="J130" s="43">
        <v>98</v>
      </c>
      <c r="K130" s="44">
        <v>279</v>
      </c>
      <c r="L130" s="43">
        <v>35.5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170</v>
      </c>
      <c r="G131" s="43">
        <v>5.2</v>
      </c>
      <c r="H131" s="43">
        <v>6.2</v>
      </c>
      <c r="I131" s="43">
        <v>35</v>
      </c>
      <c r="J131" s="43">
        <v>281</v>
      </c>
      <c r="K131" s="44">
        <v>309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2.8</v>
      </c>
      <c r="H132" s="43">
        <v>3.2</v>
      </c>
      <c r="I132" s="43">
        <v>19.54</v>
      </c>
      <c r="J132" s="43">
        <v>128.08000000000001</v>
      </c>
      <c r="K132" s="44">
        <v>358</v>
      </c>
      <c r="L132" s="43">
        <v>7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3.2</v>
      </c>
      <c r="H133" s="43">
        <v>0.4</v>
      </c>
      <c r="I133" s="43">
        <v>19.3</v>
      </c>
      <c r="J133" s="43">
        <v>94</v>
      </c>
      <c r="K133" s="44">
        <v>1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39</v>
      </c>
      <c r="E135" s="42" t="s">
        <v>40</v>
      </c>
      <c r="F135" s="43">
        <v>50</v>
      </c>
      <c r="G135" s="43">
        <v>1.67</v>
      </c>
      <c r="H135" s="43">
        <v>10.1</v>
      </c>
      <c r="I135" s="43">
        <v>10.86</v>
      </c>
      <c r="J135" s="43">
        <v>140.80000000000001</v>
      </c>
      <c r="K135" s="44">
        <v>331</v>
      </c>
      <c r="L135" s="43">
        <v>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24.97</v>
      </c>
      <c r="H137" s="19">
        <f>SUM(H128:H136)</f>
        <v>26.199999999999996</v>
      </c>
      <c r="I137" s="19">
        <f>SUM(I128:I136)</f>
        <v>100</v>
      </c>
      <c r="J137" s="19">
        <f>SUM(J128:J136)</f>
        <v>906.08000000000015</v>
      </c>
      <c r="K137" s="25"/>
      <c r="L137" s="19">
        <f>SUM(L128:L136)</f>
        <v>69.5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760</v>
      </c>
      <c r="G138" s="32">
        <f>G127+G137</f>
        <v>24.97</v>
      </c>
      <c r="H138" s="32">
        <f>H127+H137</f>
        <v>26.199999999999996</v>
      </c>
      <c r="I138" s="32">
        <f>I127+I137</f>
        <v>100</v>
      </c>
      <c r="J138" s="32">
        <f>J127+J137</f>
        <v>906.08000000000015</v>
      </c>
      <c r="K138" s="32"/>
      <c r="L138" s="32">
        <f>L127+L137</f>
        <v>69.5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47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4.55</v>
      </c>
      <c r="H148" s="43">
        <v>13</v>
      </c>
      <c r="I148" s="43">
        <v>28.45</v>
      </c>
      <c r="J148" s="43">
        <v>262.10000000000002</v>
      </c>
      <c r="K148" s="44">
        <v>82</v>
      </c>
      <c r="L148" s="43">
        <v>15</v>
      </c>
    </row>
    <row r="149" spans="1:12" ht="15.75" thickBot="1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15.9</v>
      </c>
      <c r="H149" s="43">
        <v>8.3000000000000007</v>
      </c>
      <c r="I149" s="43">
        <v>2.1</v>
      </c>
      <c r="J149" s="43">
        <v>275.39999999999998</v>
      </c>
      <c r="K149" s="44">
        <v>229</v>
      </c>
      <c r="L149" s="43">
        <v>32</v>
      </c>
    </row>
    <row r="150" spans="1:12" ht="15">
      <c r="A150" s="23"/>
      <c r="B150" s="15"/>
      <c r="C150" s="11"/>
      <c r="D150" s="7" t="s">
        <v>29</v>
      </c>
      <c r="E150" s="39" t="s">
        <v>67</v>
      </c>
      <c r="F150" s="40">
        <v>150</v>
      </c>
      <c r="G150" s="40">
        <v>3.3</v>
      </c>
      <c r="H150" s="40">
        <v>0.8</v>
      </c>
      <c r="I150" s="40">
        <v>37.4</v>
      </c>
      <c r="J150" s="40">
        <v>174</v>
      </c>
      <c r="K150" s="41">
        <v>304</v>
      </c>
      <c r="L150" s="43">
        <v>12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</v>
      </c>
      <c r="H151" s="43">
        <v>0</v>
      </c>
      <c r="I151" s="43">
        <v>14.98</v>
      </c>
      <c r="J151" s="43">
        <v>61.5</v>
      </c>
      <c r="K151" s="44">
        <v>375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43">
        <v>3.2</v>
      </c>
      <c r="H152" s="43">
        <v>0.4</v>
      </c>
      <c r="I152" s="43">
        <v>19.3</v>
      </c>
      <c r="J152" s="43">
        <v>94</v>
      </c>
      <c r="K152" s="44">
        <v>1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26.95</v>
      </c>
      <c r="H156" s="19">
        <f>SUM(H147:H155)</f>
        <v>22.5</v>
      </c>
      <c r="I156" s="19">
        <f>SUM(I147:I155)</f>
        <v>102.23</v>
      </c>
      <c r="J156" s="19">
        <f>SUM(J147:J155)</f>
        <v>867</v>
      </c>
      <c r="K156" s="25"/>
      <c r="L156" s="19">
        <f>SUM(L147:L155)</f>
        <v>65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790</v>
      </c>
      <c r="G157" s="32">
        <f>G146+G156</f>
        <v>26.95</v>
      </c>
      <c r="H157" s="32">
        <f>H146+H156</f>
        <v>22.5</v>
      </c>
      <c r="I157" s="32">
        <f>I146+I156</f>
        <v>102.23</v>
      </c>
      <c r="J157" s="32">
        <f>J146+J156</f>
        <v>867</v>
      </c>
      <c r="K157" s="32"/>
      <c r="L157" s="32">
        <f>L146+L156</f>
        <v>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48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41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7.5</v>
      </c>
      <c r="H167" s="43">
        <v>3.8</v>
      </c>
      <c r="I167" s="43">
        <v>21.5</v>
      </c>
      <c r="J167" s="43">
        <v>149.5</v>
      </c>
      <c r="K167" s="44">
        <v>102</v>
      </c>
      <c r="L167" s="43">
        <v>10</v>
      </c>
    </row>
    <row r="168" spans="1:12" ht="15.75" thickBot="1">
      <c r="A168" s="23"/>
      <c r="B168" s="15"/>
      <c r="C168" s="11"/>
      <c r="D168" s="7" t="s">
        <v>28</v>
      </c>
      <c r="E168" s="42" t="s">
        <v>78</v>
      </c>
      <c r="F168" s="43">
        <v>320</v>
      </c>
      <c r="G168" s="43">
        <v>7.7</v>
      </c>
      <c r="H168" s="43">
        <v>3.8</v>
      </c>
      <c r="I168" s="43">
        <v>4.5</v>
      </c>
      <c r="J168" s="43">
        <v>238.5</v>
      </c>
      <c r="K168" s="44">
        <v>143</v>
      </c>
      <c r="L168" s="43">
        <v>58</v>
      </c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1.8</v>
      </c>
      <c r="H170" s="43">
        <v>0</v>
      </c>
      <c r="I170" s="43">
        <v>66.06</v>
      </c>
      <c r="J170" s="43">
        <v>282.2</v>
      </c>
      <c r="K170" s="44">
        <v>349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43">
        <v>3.2</v>
      </c>
      <c r="H171" s="43">
        <v>0.4</v>
      </c>
      <c r="I171" s="43">
        <v>19.3</v>
      </c>
      <c r="J171" s="43">
        <v>94</v>
      </c>
      <c r="K171" s="44">
        <v>1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>SUM(G166:G174)</f>
        <v>20.2</v>
      </c>
      <c r="H175" s="19">
        <f>SUM(H166:H174)</f>
        <v>8</v>
      </c>
      <c r="I175" s="19">
        <f>SUM(I166:I174)</f>
        <v>111.36</v>
      </c>
      <c r="J175" s="19">
        <f>SUM(J166:J174)</f>
        <v>764.2</v>
      </c>
      <c r="K175" s="25"/>
      <c r="L175" s="19">
        <f>SUM(L166:L174)</f>
        <v>77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>G165+G175</f>
        <v>20.2</v>
      </c>
      <c r="H176" s="32">
        <f>H165+H175</f>
        <v>8</v>
      </c>
      <c r="I176" s="32">
        <f>I165+I175</f>
        <v>111.36</v>
      </c>
      <c r="J176" s="32">
        <f>J165+J175</f>
        <v>764.2</v>
      </c>
      <c r="K176" s="32"/>
      <c r="L176" s="32">
        <f>L165+L175</f>
        <v>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41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3</v>
      </c>
      <c r="H186" s="43">
        <v>6.5</v>
      </c>
      <c r="I186" s="43">
        <v>21.3</v>
      </c>
      <c r="J186" s="43">
        <v>256</v>
      </c>
      <c r="K186" s="44">
        <v>53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39" t="s">
        <v>49</v>
      </c>
      <c r="F187" s="40">
        <v>90</v>
      </c>
      <c r="G187" s="43">
        <v>10.8</v>
      </c>
      <c r="H187" s="43">
        <v>4.5999999999999996</v>
      </c>
      <c r="I187" s="43">
        <v>3.5</v>
      </c>
      <c r="J187" s="43">
        <v>98</v>
      </c>
      <c r="K187" s="41">
        <v>268</v>
      </c>
      <c r="L187" s="43">
        <v>35.5</v>
      </c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170</v>
      </c>
      <c r="G188" s="43">
        <v>11</v>
      </c>
      <c r="H188" s="43">
        <v>0.8</v>
      </c>
      <c r="I188" s="43">
        <v>21.5</v>
      </c>
      <c r="J188" s="43">
        <v>236.6</v>
      </c>
      <c r="K188" s="44">
        <v>197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</v>
      </c>
      <c r="H189" s="43">
        <v>0</v>
      </c>
      <c r="I189" s="43">
        <v>14.98</v>
      </c>
      <c r="J189" s="43">
        <v>61.5</v>
      </c>
      <c r="K189" s="44">
        <v>375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3.2</v>
      </c>
      <c r="H190" s="43">
        <v>0.4</v>
      </c>
      <c r="I190" s="43">
        <v>19.3</v>
      </c>
      <c r="J190" s="43">
        <v>94</v>
      </c>
      <c r="K190" s="44">
        <v>1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39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28</v>
      </c>
      <c r="H194" s="19">
        <f>SUM(H185:H193)</f>
        <v>12.3</v>
      </c>
      <c r="I194" s="19">
        <f>SUM(I185:I193)</f>
        <v>80.58</v>
      </c>
      <c r="J194" s="19">
        <f>SUM(J185:J193)</f>
        <v>746.1</v>
      </c>
      <c r="K194" s="25"/>
      <c r="L194" s="19">
        <f>SUM(L185:L193)</f>
        <v>65.5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750</v>
      </c>
      <c r="G195" s="32">
        <f>G184+G194</f>
        <v>28</v>
      </c>
      <c r="H195" s="32">
        <f>H184+H194</f>
        <v>12.3</v>
      </c>
      <c r="I195" s="32">
        <f>I184+I194</f>
        <v>80.58</v>
      </c>
      <c r="J195" s="32">
        <f>J184+J194</f>
        <v>746.1</v>
      </c>
      <c r="K195" s="32"/>
      <c r="L195" s="32">
        <f>L184+L194</f>
        <v>65.5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762</v>
      </c>
      <c r="G196" s="34">
        <f>(G24+G43+G62+G81+G100+G119+G138+G157+G176+G195)/(IF(G24=0,0,1)+IF(G43=0,0,1)+IF(G62=0,0,1)+IF(G81=0,0,1)+IF(G100=0,0,1)+IF(G119=0,0,1)+IF(G138=0,0,1)+IF(G157=0,0,1)+IF(G176=0,0,1)+IF(G195=0,0,1))</f>
        <v>28.413</v>
      </c>
      <c r="H196" s="34">
        <f>(H24+H43+H62+H81+H100+H119+H138+H157+H176+H195)/(IF(H24=0,0,1)+IF(H43=0,0,1)+IF(H62=0,0,1)+IF(H81=0,0,1)+IF(H100=0,0,1)+IF(H119=0,0,1)+IF(H138=0,0,1)+IF(H157=0,0,1)+IF(H176=0,0,1)+IF(H195=0,0,1))</f>
        <v>22.095999999999997</v>
      </c>
      <c r="I196" s="34">
        <f>(I24+I43+I62+I81+I100+I119+I138+I157+I176+I195)/(IF(I24=0,0,1)+IF(I43=0,0,1)+IF(I62=0,0,1)+IF(I81=0,0,1)+IF(I100=0,0,1)+IF(I119=0,0,1)+IF(I138=0,0,1)+IF(I157=0,0,1)+IF(I176=0,0,1)+IF(I195=0,0,1))</f>
        <v>113.29299999999998</v>
      </c>
      <c r="J196" s="34">
        <f>(J24+J43+J62+J81+J100+J119+J138+J157+J176+J195)/(IF(J24=0,0,1)+IF(J43=0,0,1)+IF(J62=0,0,1)+IF(J81=0,0,1)+IF(J100=0,0,1)+IF(J119=0,0,1)+IF(J138=0,0,1)+IF(J157=0,0,1)+IF(J176=0,0,1)+IF(J195=0,0,1))</f>
        <v>820.8359999999999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70.3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Первомайская ООШ</cp:lastModifiedBy>
  <dcterms:created xsi:type="dcterms:W3CDTF">2022-05-16T14:23:56Z</dcterms:created>
  <dcterms:modified xsi:type="dcterms:W3CDTF">2023-11-01T02:14:58Z</dcterms:modified>
</cp:coreProperties>
</file>